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CHRONA - liczba godzin" sheetId="1" r:id="rId4"/>
  </sheets>
  <definedNames/>
  <calcPr/>
</workbook>
</file>

<file path=xl/sharedStrings.xml><?xml version="1.0" encoding="utf-8"?>
<sst xmlns="http://schemas.openxmlformats.org/spreadsheetml/2006/main" count="193" uniqueCount="50">
  <si>
    <t>załącznik nr 5 do zapytania ofertowego</t>
  </si>
  <si>
    <t>Impreza masowa: godz. 12-17 8000 osób, godz. 17-23 11 000 osób
Link do mapy z zaznaczonymi przykładowymi punktami ochrony: https://bit.ly/3X2je8N 
Kolory ikonek na mapie odpowiadają kolorom stref w arkuszu (impreza masowa - zielona itp.)
Można edytować kolumny C-D, kolumny E i F (l. roboczogodz. i suma netto) obliczane są automatycznie
Proszę wpisać stawkę netto za jedną roboczogodzinę pracowanika ochrony (komórka D4 - fioletowa)
Stawka roboczogodziny netto obejmuje wszystkie koszty (transport i wyposażenie pracowników, 2 koordynatorów)</t>
  </si>
  <si>
    <t>WPISZ STAWKĘ NETTO ROBOCZOGODZINY</t>
  </si>
  <si>
    <t>SUMA GODZ.</t>
  </si>
  <si>
    <t>SUMA NETTO.</t>
  </si>
  <si>
    <t>TEREN DLA PUBLICZNOŚCI - IMPREZA MASOWA</t>
  </si>
  <si>
    <t>Data</t>
  </si>
  <si>
    <t>Dodziny pracy</t>
  </si>
  <si>
    <t>Liczba godzin pracy</t>
  </si>
  <si>
    <t>Liczba pracowników</t>
  </si>
  <si>
    <t>Liczba roboczogodzin</t>
  </si>
  <si>
    <t>Suma netto</t>
  </si>
  <si>
    <t>12.00 - 17.00</t>
  </si>
  <si>
    <t>17.00 - 23.00</t>
  </si>
  <si>
    <t>SUMA</t>
  </si>
  <si>
    <t>TEREN DLA PUBLICZNOŚCI - ZABEZPIECZENIE WYJŚCIA</t>
  </si>
  <si>
    <t>23.00 - 1.00</t>
  </si>
  <si>
    <t>BRAMA GŁÓWNA (TUNEL) - ZABEZPIECZENIE DODATKOWE ZEW.</t>
  </si>
  <si>
    <t>8.00 - 20.00</t>
  </si>
  <si>
    <t>20:00 - 8:00</t>
  </si>
  <si>
    <t>12.00 - 20.00</t>
  </si>
  <si>
    <t>SZLABAN PIEPRZYK (NOWA DROGA HANGARY) - ZABEZPIECZENIE DODATKOWE ZEW.</t>
  </si>
  <si>
    <t>8.00 - 21.00</t>
  </si>
  <si>
    <t>12:00 - 24:00</t>
  </si>
  <si>
    <t>BRAMA PIEPRZYK (BRAMA POŻAROWA 1) - ZABEZPIECZENIE DODATKOWE ZEW.</t>
  </si>
  <si>
    <t>WJAZD SZYBOWNIKÓW / KOSMONAUTÓW (KONTROLA) - ZABEZPIECZENIE DODATKOWE ZEW.</t>
  </si>
  <si>
    <t>8.00 - 16.00</t>
  </si>
  <si>
    <t>16:00 - 24:00</t>
  </si>
  <si>
    <t>KONTROLA KOSMONAUTÓW (KONTROLA CZYTNIKI) - ZABEZPIECZENIE DODATKOWE ZEW.</t>
  </si>
  <si>
    <t>10.00 - 22.00</t>
  </si>
  <si>
    <t>KOSMONAUTÓW PODEJŚCIE (PATROL) - ZABEZPIECZENIE DODATKOWE ZEW.</t>
  </si>
  <si>
    <t>12.00 - 24.00</t>
  </si>
  <si>
    <t>WJAZD PARKING VIP (KONTROLA CZYTNIKI) - ZABEZPIECZENIE DODATKOWE ZEW.</t>
  </si>
  <si>
    <t>PARKING VIP (ZARZĄDZANIE PARKINGIEM) - ZABEZPIECZENIE DODATKOWE ZEW.</t>
  </si>
  <si>
    <t>10.00 - 12.00</t>
  </si>
  <si>
    <t>10.00 - 24.00</t>
  </si>
  <si>
    <t>BRAMA TAJWAN (BRAMA POŻAROWA 3) - ZABEZPIECZENIE DODATKOWE ZEW.</t>
  </si>
  <si>
    <t>8.00 - 12.00</t>
  </si>
  <si>
    <t>WJAZD KOSMONAUTÓW / ŚWIĘCIECHOWSKA (KONTROLA) - ZABEZPIECZENIE DODATKOWE ZEW.</t>
  </si>
  <si>
    <t>BRAMA HANGARY (KONTROLA) - ZABEZPIECZENIE DODATKOWE WEW.</t>
  </si>
  <si>
    <t>12.00 - 22.00</t>
  </si>
  <si>
    <t>16:00 - 2:00</t>
  </si>
  <si>
    <t>2.00 - 8.00</t>
  </si>
  <si>
    <t>2.00 - 10.00</t>
  </si>
  <si>
    <t>HANGARY/DOMEK PILOTA (KONTROLA/PATROL) - ZABEZPIECZENIE DODATKOWE WEW.</t>
  </si>
  <si>
    <t>12.00-24.00</t>
  </si>
  <si>
    <t>STREFA DLA PUBLICZNOŚCI (PATROL) - ZABEZPIECZENIE DODATKOWE NOC</t>
  </si>
  <si>
    <t>00:00 - 10:00</t>
  </si>
  <si>
    <t>01:00 - 10:00</t>
  </si>
  <si>
    <t>PŁYTA POSTOJOWA (PATROL) - ZABEZPIECZENIE DODATKOWE NOC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</si>
</sst>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.00\ [$zł-415]"/>
    <numFmt numFmtId="165" formatCode="dd.mm.yyyy"/>
  </numFmts>
  <fonts count="9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  <font>
      <color rgb="FF000000"/>
      <name val="Arial"/>
      <scheme val="minor"/>
    </font>
    <font>
      <color theme="1"/>
      <name val="Arial"/>
    </font>
    <font>
      <b/>
      <color theme="1"/>
      <name val="Arial"/>
    </font>
    <font>
      <color rgb="FFFFFFFF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  <fill>
      <patternFill patternType="solid">
        <fgColor rgb="FF93C47D"/>
        <bgColor rgb="FF93C47D"/>
      </patternFill>
    </fill>
    <fill>
      <patternFill patternType="solid">
        <fgColor rgb="FFA64D79"/>
        <bgColor rgb="FFA64D79"/>
      </patternFill>
    </fill>
    <fill>
      <patternFill patternType="solid">
        <fgColor rgb="FFA4C2F4"/>
        <bgColor rgb="FFA4C2F4"/>
      </patternFill>
    </fill>
    <fill>
      <patternFill patternType="solid">
        <fgColor rgb="FFFFFF00"/>
        <bgColor rgb="FFFFFF00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1" fillId="2" fontId="3" numFmtId="0" xfId="0" applyAlignment="1" applyBorder="1" applyFill="1" applyFont="1">
      <alignment readingOrder="0"/>
    </xf>
    <xf borderId="2" fillId="0" fontId="4" numFmtId="0" xfId="0" applyBorder="1" applyFont="1"/>
    <xf borderId="3" fillId="0" fontId="4" numFmtId="0" xfId="0" applyBorder="1" applyFont="1"/>
    <xf borderId="4" fillId="3" fontId="2" numFmtId="164" xfId="0" applyAlignment="1" applyBorder="1" applyFill="1" applyFont="1" applyNumberFormat="1">
      <alignment readingOrder="0"/>
    </xf>
    <xf borderId="4" fillId="0" fontId="3" numFmtId="0" xfId="0" applyAlignment="1" applyBorder="1" applyFont="1">
      <alignment horizontal="center" readingOrder="0"/>
    </xf>
    <xf borderId="4" fillId="0" fontId="3" numFmtId="49" xfId="0" applyAlignment="1" applyBorder="1" applyFont="1" applyNumberFormat="1">
      <alignment horizontal="center"/>
    </xf>
    <xf borderId="4" fillId="0" fontId="3" numFmtId="164" xfId="0" applyAlignment="1" applyBorder="1" applyFont="1" applyNumberFormat="1">
      <alignment horizontal="center"/>
    </xf>
    <xf borderId="0" fillId="0" fontId="3" numFmtId="0" xfId="0" applyAlignment="1" applyFont="1">
      <alignment readingOrder="0"/>
    </xf>
    <xf borderId="4" fillId="4" fontId="5" numFmtId="0" xfId="0" applyAlignment="1" applyBorder="1" applyFill="1" applyFont="1">
      <alignment horizontal="center" readingOrder="0" shrinkToFit="0" vertical="center" wrapText="1"/>
    </xf>
    <xf borderId="4" fillId="0" fontId="2" numFmtId="165" xfId="0" applyAlignment="1" applyBorder="1" applyFont="1" applyNumberFormat="1">
      <alignment horizontal="center" readingOrder="0"/>
    </xf>
    <xf borderId="4" fillId="0" fontId="2" numFmtId="0" xfId="0" applyAlignment="1" applyBorder="1" applyFont="1">
      <alignment horizontal="center" readingOrder="0"/>
    </xf>
    <xf borderId="4" fillId="0" fontId="2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right" readingOrder="0"/>
    </xf>
    <xf borderId="4" fillId="0" fontId="3" numFmtId="0" xfId="0" applyAlignment="1" applyBorder="1" applyFont="1">
      <alignment horizontal="center"/>
    </xf>
    <xf borderId="5" fillId="0" fontId="6" numFmtId="0" xfId="0" applyAlignment="1" applyBorder="1" applyFont="1">
      <alignment vertical="bottom"/>
    </xf>
    <xf borderId="0" fillId="0" fontId="6" numFmtId="0" xfId="0" applyAlignment="1" applyFont="1">
      <alignment vertical="bottom"/>
    </xf>
    <xf borderId="6" fillId="0" fontId="6" numFmtId="165" xfId="0" applyAlignment="1" applyBorder="1" applyFont="1" applyNumberFormat="1">
      <alignment horizontal="center" vertical="bottom"/>
    </xf>
    <xf borderId="7" fillId="0" fontId="6" numFmtId="0" xfId="0" applyAlignment="1" applyBorder="1" applyFont="1">
      <alignment horizontal="center" readingOrder="0" vertical="bottom"/>
    </xf>
    <xf borderId="7" fillId="0" fontId="6" numFmtId="0" xfId="0" applyAlignment="1" applyBorder="1" applyFont="1">
      <alignment horizontal="center" vertical="bottom"/>
    </xf>
    <xf borderId="7" fillId="0" fontId="6" numFmtId="164" xfId="0" applyAlignment="1" applyBorder="1" applyFont="1" applyNumberFormat="1">
      <alignment horizontal="center" vertical="bottom"/>
    </xf>
    <xf borderId="8" fillId="0" fontId="7" numFmtId="0" xfId="0" applyAlignment="1" applyBorder="1" applyFont="1">
      <alignment horizontal="right" vertical="bottom"/>
    </xf>
    <xf borderId="5" fillId="0" fontId="4" numFmtId="0" xfId="0" applyBorder="1" applyFont="1"/>
    <xf borderId="7" fillId="0" fontId="4" numFmtId="0" xfId="0" applyBorder="1" applyFont="1"/>
    <xf borderId="7" fillId="0" fontId="7" numFmtId="0" xfId="0" applyAlignment="1" applyBorder="1" applyFont="1">
      <alignment horizontal="center" vertical="bottom"/>
    </xf>
    <xf borderId="7" fillId="0" fontId="7" numFmtId="164" xfId="0" applyAlignment="1" applyBorder="1" applyFont="1" applyNumberFormat="1">
      <alignment horizontal="center" vertical="bottom"/>
    </xf>
    <xf borderId="4" fillId="5" fontId="8" numFmtId="0" xfId="0" applyAlignment="1" applyBorder="1" applyFill="1" applyFont="1">
      <alignment horizontal="center" readingOrder="0" shrinkToFit="0" vertical="center" wrapText="1"/>
    </xf>
    <xf borderId="4" fillId="6" fontId="2" numFmtId="0" xfId="0" applyAlignment="1" applyBorder="1" applyFill="1" applyFont="1">
      <alignment horizontal="center" readingOrder="0" shrinkToFit="0" vertical="center" wrapText="1"/>
    </xf>
    <xf borderId="4" fillId="7" fontId="2" numFmtId="0" xfId="0" applyAlignment="1" applyBorder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  <row r="2">
      <c r="A2" s="2" t="s">
        <v>1</v>
      </c>
    </row>
    <row r="4">
      <c r="A4" s="3" t="s">
        <v>2</v>
      </c>
      <c r="B4" s="4"/>
      <c r="C4" s="5"/>
      <c r="D4" s="6">
        <v>0.0</v>
      </c>
      <c r="G4" s="7" t="s">
        <v>3</v>
      </c>
      <c r="H4" s="8">
        <f>E12+E18+E31+E39+E47+E55+E61+E67+E73+E81+E89+E97+E108+E114+E121+E128</f>
        <v>3542</v>
      </c>
      <c r="I4" s="7" t="s">
        <v>4</v>
      </c>
      <c r="J4" s="9">
        <f>F12+F18+F31+F39+F47+F55+F61+F67+F73+F81+F89+F97+F108+F114+F121+F128</f>
        <v>0</v>
      </c>
    </row>
    <row r="6">
      <c r="A6" s="10" t="s">
        <v>5</v>
      </c>
    </row>
    <row r="7">
      <c r="A7" s="11" t="s">
        <v>6</v>
      </c>
      <c r="B7" s="11" t="s">
        <v>7</v>
      </c>
      <c r="C7" s="11" t="s">
        <v>8</v>
      </c>
      <c r="D7" s="11" t="s">
        <v>9</v>
      </c>
      <c r="E7" s="11" t="s">
        <v>10</v>
      </c>
      <c r="F7" s="11" t="s">
        <v>11</v>
      </c>
    </row>
    <row r="8">
      <c r="A8" s="12">
        <v>45093.0</v>
      </c>
      <c r="B8" s="13" t="s">
        <v>12</v>
      </c>
      <c r="C8" s="13">
        <v>5.0</v>
      </c>
      <c r="D8" s="13">
        <v>87.0</v>
      </c>
      <c r="E8" s="13">
        <f t="shared" ref="E8:E11" si="1">C8*D8</f>
        <v>435</v>
      </c>
      <c r="F8" s="14">
        <f t="shared" ref="F8:F11" si="2">E8*$D$4</f>
        <v>0</v>
      </c>
    </row>
    <row r="9">
      <c r="A9" s="12">
        <v>45093.0</v>
      </c>
      <c r="B9" s="13" t="s">
        <v>13</v>
      </c>
      <c r="C9" s="13">
        <v>6.0</v>
      </c>
      <c r="D9" s="13">
        <v>117.0</v>
      </c>
      <c r="E9" s="13">
        <f t="shared" si="1"/>
        <v>702</v>
      </c>
      <c r="F9" s="14">
        <f t="shared" si="2"/>
        <v>0</v>
      </c>
    </row>
    <row r="10">
      <c r="A10" s="12">
        <v>45094.0</v>
      </c>
      <c r="B10" s="13" t="s">
        <v>12</v>
      </c>
      <c r="C10" s="13">
        <v>5.0</v>
      </c>
      <c r="D10" s="13">
        <v>87.0</v>
      </c>
      <c r="E10" s="13">
        <f t="shared" si="1"/>
        <v>435</v>
      </c>
      <c r="F10" s="14">
        <f t="shared" si="2"/>
        <v>0</v>
      </c>
    </row>
    <row r="11">
      <c r="A11" s="12">
        <v>45094.0</v>
      </c>
      <c r="B11" s="13" t="s">
        <v>13</v>
      </c>
      <c r="C11" s="13">
        <v>6.0</v>
      </c>
      <c r="D11" s="13">
        <v>117.0</v>
      </c>
      <c r="E11" s="13">
        <f t="shared" si="1"/>
        <v>702</v>
      </c>
      <c r="F11" s="14">
        <f t="shared" si="2"/>
        <v>0</v>
      </c>
    </row>
    <row r="12">
      <c r="A12" s="15" t="s">
        <v>14</v>
      </c>
      <c r="B12" s="4"/>
      <c r="C12" s="4"/>
      <c r="D12" s="5"/>
      <c r="E12" s="16">
        <f t="shared" ref="E12:F12" si="3">SUM(E8:E11)</f>
        <v>2274</v>
      </c>
      <c r="F12" s="9">
        <f t="shared" si="3"/>
        <v>0</v>
      </c>
    </row>
    <row r="14">
      <c r="A14" s="10" t="s">
        <v>15</v>
      </c>
      <c r="B14" s="17"/>
      <c r="C14" s="17"/>
      <c r="D14" s="17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>
      <c r="A15" s="11" t="s">
        <v>6</v>
      </c>
      <c r="B15" s="11" t="s">
        <v>7</v>
      </c>
      <c r="C15" s="11" t="s">
        <v>8</v>
      </c>
      <c r="D15" s="11" t="s">
        <v>9</v>
      </c>
      <c r="E15" s="11" t="s">
        <v>10</v>
      </c>
      <c r="F15" s="11" t="s">
        <v>11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>
      <c r="A16" s="19">
        <v>45093.0</v>
      </c>
      <c r="B16" s="20" t="s">
        <v>16</v>
      </c>
      <c r="C16" s="20">
        <v>2.0</v>
      </c>
      <c r="D16" s="20">
        <v>40.0</v>
      </c>
      <c r="E16" s="21">
        <f t="shared" ref="E16:E17" si="4">C16*D16</f>
        <v>80</v>
      </c>
      <c r="F16" s="22">
        <f t="shared" ref="F16:F17" si="5">E16*$D$4</f>
        <v>0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>
      <c r="A17" s="19">
        <v>45094.0</v>
      </c>
      <c r="B17" s="20" t="s">
        <v>16</v>
      </c>
      <c r="C17" s="20">
        <v>2.0</v>
      </c>
      <c r="D17" s="20">
        <v>40.0</v>
      </c>
      <c r="E17" s="21">
        <f t="shared" si="4"/>
        <v>80</v>
      </c>
      <c r="F17" s="22">
        <f t="shared" si="5"/>
        <v>0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>
      <c r="A18" s="23" t="s">
        <v>14</v>
      </c>
      <c r="B18" s="24"/>
      <c r="C18" s="24"/>
      <c r="D18" s="25"/>
      <c r="E18" s="26">
        <f t="shared" ref="E18:F18" si="6">SUM(E16:E17)</f>
        <v>160</v>
      </c>
      <c r="F18" s="27">
        <f t="shared" si="6"/>
        <v>0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>
      <c r="A19" s="10"/>
    </row>
    <row r="20">
      <c r="A20" s="10" t="s">
        <v>17</v>
      </c>
    </row>
    <row r="21">
      <c r="A21" s="28" t="s">
        <v>6</v>
      </c>
      <c r="B21" s="28" t="s">
        <v>7</v>
      </c>
      <c r="C21" s="28" t="s">
        <v>8</v>
      </c>
      <c r="D21" s="28" t="s">
        <v>9</v>
      </c>
      <c r="E21" s="28" t="s">
        <v>10</v>
      </c>
      <c r="F21" s="28" t="s">
        <v>11</v>
      </c>
    </row>
    <row r="22">
      <c r="A22" s="12">
        <v>45091.0</v>
      </c>
      <c r="B22" s="13" t="s">
        <v>18</v>
      </c>
      <c r="C22" s="13">
        <v>12.0</v>
      </c>
      <c r="D22" s="13">
        <v>1.0</v>
      </c>
      <c r="E22" s="13">
        <f t="shared" ref="E22:E30" si="7">C22*D22</f>
        <v>12</v>
      </c>
      <c r="F22" s="14">
        <f t="shared" ref="F22:F30" si="8">E22*$D$4</f>
        <v>0</v>
      </c>
    </row>
    <row r="23">
      <c r="A23" s="12">
        <v>45092.0</v>
      </c>
      <c r="B23" s="13" t="s">
        <v>18</v>
      </c>
      <c r="C23" s="13">
        <v>12.0</v>
      </c>
      <c r="D23" s="13">
        <v>2.0</v>
      </c>
      <c r="E23" s="13">
        <f t="shared" si="7"/>
        <v>24</v>
      </c>
      <c r="F23" s="14">
        <f t="shared" si="8"/>
        <v>0</v>
      </c>
    </row>
    <row r="24">
      <c r="A24" s="12">
        <v>45092.0</v>
      </c>
      <c r="B24" s="13" t="s">
        <v>19</v>
      </c>
      <c r="C24" s="13">
        <v>12.0</v>
      </c>
      <c r="D24" s="13">
        <v>2.0</v>
      </c>
      <c r="E24" s="13">
        <f t="shared" si="7"/>
        <v>24</v>
      </c>
      <c r="F24" s="14">
        <f t="shared" si="8"/>
        <v>0</v>
      </c>
    </row>
    <row r="25">
      <c r="A25" s="12">
        <v>45093.0</v>
      </c>
      <c r="B25" s="13" t="s">
        <v>18</v>
      </c>
      <c r="C25" s="13">
        <v>12.0</v>
      </c>
      <c r="D25" s="13">
        <v>2.0</v>
      </c>
      <c r="E25" s="13">
        <f t="shared" si="7"/>
        <v>24</v>
      </c>
      <c r="F25" s="14">
        <f t="shared" si="8"/>
        <v>0</v>
      </c>
    </row>
    <row r="26">
      <c r="A26" s="12">
        <v>45093.0</v>
      </c>
      <c r="B26" s="13" t="s">
        <v>20</v>
      </c>
      <c r="C26" s="13">
        <v>8.0</v>
      </c>
      <c r="D26" s="13">
        <v>1.0</v>
      </c>
      <c r="E26" s="13">
        <f t="shared" si="7"/>
        <v>8</v>
      </c>
      <c r="F26" s="14">
        <f t="shared" si="8"/>
        <v>0</v>
      </c>
    </row>
    <row r="27">
      <c r="A27" s="12">
        <v>45093.0</v>
      </c>
      <c r="B27" s="13" t="s">
        <v>19</v>
      </c>
      <c r="C27" s="13">
        <v>12.0</v>
      </c>
      <c r="D27" s="13">
        <v>2.0</v>
      </c>
      <c r="E27" s="13">
        <f t="shared" si="7"/>
        <v>24</v>
      </c>
      <c r="F27" s="14">
        <f t="shared" si="8"/>
        <v>0</v>
      </c>
    </row>
    <row r="28">
      <c r="A28" s="12">
        <v>45094.0</v>
      </c>
      <c r="B28" s="13" t="s">
        <v>18</v>
      </c>
      <c r="C28" s="13">
        <v>8.0</v>
      </c>
      <c r="D28" s="13">
        <v>2.0</v>
      </c>
      <c r="E28" s="13">
        <f t="shared" si="7"/>
        <v>16</v>
      </c>
      <c r="F28" s="14">
        <f t="shared" si="8"/>
        <v>0</v>
      </c>
    </row>
    <row r="29">
      <c r="A29" s="12">
        <v>45094.0</v>
      </c>
      <c r="B29" s="13" t="s">
        <v>20</v>
      </c>
      <c r="C29" s="13">
        <v>12.0</v>
      </c>
      <c r="D29" s="13">
        <v>1.0</v>
      </c>
      <c r="E29" s="13">
        <f t="shared" si="7"/>
        <v>12</v>
      </c>
      <c r="F29" s="14">
        <f t="shared" si="8"/>
        <v>0</v>
      </c>
    </row>
    <row r="30">
      <c r="A30" s="12">
        <v>45094.0</v>
      </c>
      <c r="B30" s="13" t="s">
        <v>19</v>
      </c>
      <c r="C30" s="13">
        <v>12.0</v>
      </c>
      <c r="D30" s="13">
        <v>2.0</v>
      </c>
      <c r="E30" s="13">
        <f t="shared" si="7"/>
        <v>24</v>
      </c>
      <c r="F30" s="14">
        <f t="shared" si="8"/>
        <v>0</v>
      </c>
    </row>
    <row r="31">
      <c r="A31" s="15" t="s">
        <v>14</v>
      </c>
      <c r="B31" s="4"/>
      <c r="C31" s="4"/>
      <c r="D31" s="5"/>
      <c r="E31" s="16">
        <f t="shared" ref="E31:F31" si="9">SUM(E22:E30)</f>
        <v>168</v>
      </c>
      <c r="F31" s="9">
        <f t="shared" si="9"/>
        <v>0</v>
      </c>
    </row>
    <row r="33">
      <c r="A33" s="10" t="s">
        <v>21</v>
      </c>
    </row>
    <row r="34">
      <c r="A34" s="28" t="s">
        <v>6</v>
      </c>
      <c r="B34" s="28" t="s">
        <v>7</v>
      </c>
      <c r="C34" s="28" t="s">
        <v>8</v>
      </c>
      <c r="D34" s="28" t="s">
        <v>9</v>
      </c>
      <c r="E34" s="28" t="s">
        <v>10</v>
      </c>
      <c r="F34" s="28" t="s">
        <v>11</v>
      </c>
    </row>
    <row r="35">
      <c r="A35" s="12">
        <v>45093.0</v>
      </c>
      <c r="B35" s="13" t="s">
        <v>22</v>
      </c>
      <c r="C35" s="13">
        <v>13.0</v>
      </c>
      <c r="D35" s="13">
        <v>1.0</v>
      </c>
      <c r="E35" s="13">
        <f t="shared" ref="E35:E38" si="10">C35*D35</f>
        <v>13</v>
      </c>
      <c r="F35" s="14">
        <f t="shared" ref="F35:F38" si="11">E35*$D$4</f>
        <v>0</v>
      </c>
    </row>
    <row r="36">
      <c r="A36" s="12">
        <v>45093.0</v>
      </c>
      <c r="B36" s="13" t="s">
        <v>23</v>
      </c>
      <c r="C36" s="13">
        <v>11.0</v>
      </c>
      <c r="D36" s="13">
        <v>1.0</v>
      </c>
      <c r="E36" s="13">
        <f t="shared" si="10"/>
        <v>11</v>
      </c>
      <c r="F36" s="14">
        <f t="shared" si="11"/>
        <v>0</v>
      </c>
    </row>
    <row r="37">
      <c r="A37" s="12">
        <v>45094.0</v>
      </c>
      <c r="B37" s="13" t="s">
        <v>18</v>
      </c>
      <c r="C37" s="13">
        <v>12.0</v>
      </c>
      <c r="D37" s="13">
        <v>1.0</v>
      </c>
      <c r="E37" s="13">
        <f t="shared" si="10"/>
        <v>12</v>
      </c>
      <c r="F37" s="14">
        <f t="shared" si="11"/>
        <v>0</v>
      </c>
    </row>
    <row r="38">
      <c r="A38" s="12">
        <v>45094.0</v>
      </c>
      <c r="B38" s="13" t="s">
        <v>23</v>
      </c>
      <c r="C38" s="13">
        <v>12.0</v>
      </c>
      <c r="D38" s="13">
        <v>1.0</v>
      </c>
      <c r="E38" s="13">
        <f t="shared" si="10"/>
        <v>12</v>
      </c>
      <c r="F38" s="14">
        <f t="shared" si="11"/>
        <v>0</v>
      </c>
    </row>
    <row r="39">
      <c r="A39" s="15" t="s">
        <v>14</v>
      </c>
      <c r="B39" s="4"/>
      <c r="C39" s="4"/>
      <c r="D39" s="5"/>
      <c r="E39" s="16">
        <f t="shared" ref="E39:F39" si="12">SUM(E35:E38)</f>
        <v>48</v>
      </c>
      <c r="F39" s="9">
        <f t="shared" si="12"/>
        <v>0</v>
      </c>
    </row>
    <row r="41">
      <c r="A41" s="10" t="s">
        <v>24</v>
      </c>
    </row>
    <row r="42">
      <c r="A42" s="28" t="s">
        <v>6</v>
      </c>
      <c r="B42" s="28" t="s">
        <v>7</v>
      </c>
      <c r="C42" s="28" t="s">
        <v>8</v>
      </c>
      <c r="D42" s="28" t="s">
        <v>9</v>
      </c>
      <c r="E42" s="28" t="s">
        <v>10</v>
      </c>
      <c r="F42" s="28" t="s">
        <v>11</v>
      </c>
    </row>
    <row r="43">
      <c r="A43" s="12">
        <v>45093.0</v>
      </c>
      <c r="B43" s="13" t="s">
        <v>22</v>
      </c>
      <c r="C43" s="13">
        <v>13.0</v>
      </c>
      <c r="D43" s="13">
        <v>1.0</v>
      </c>
      <c r="E43" s="13">
        <f t="shared" ref="E43:E46" si="13">C43*D43</f>
        <v>13</v>
      </c>
      <c r="F43" s="14">
        <f t="shared" ref="F43:F46" si="14">E43*$D$4</f>
        <v>0</v>
      </c>
    </row>
    <row r="44">
      <c r="A44" s="12">
        <v>45093.0</v>
      </c>
      <c r="B44" s="13" t="s">
        <v>23</v>
      </c>
      <c r="C44" s="13">
        <v>12.0</v>
      </c>
      <c r="D44" s="13">
        <v>1.0</v>
      </c>
      <c r="E44" s="13">
        <f t="shared" si="13"/>
        <v>12</v>
      </c>
      <c r="F44" s="14">
        <f t="shared" si="14"/>
        <v>0</v>
      </c>
    </row>
    <row r="45">
      <c r="A45" s="12">
        <v>45094.0</v>
      </c>
      <c r="B45" s="13" t="s">
        <v>22</v>
      </c>
      <c r="C45" s="13">
        <v>13.0</v>
      </c>
      <c r="D45" s="13">
        <v>1.0</v>
      </c>
      <c r="E45" s="13">
        <f t="shared" si="13"/>
        <v>13</v>
      </c>
      <c r="F45" s="14">
        <f t="shared" si="14"/>
        <v>0</v>
      </c>
    </row>
    <row r="46">
      <c r="A46" s="12">
        <v>45094.0</v>
      </c>
      <c r="B46" s="13" t="s">
        <v>23</v>
      </c>
      <c r="C46" s="13">
        <v>12.0</v>
      </c>
      <c r="D46" s="13">
        <v>1.0</v>
      </c>
      <c r="E46" s="13">
        <f t="shared" si="13"/>
        <v>12</v>
      </c>
      <c r="F46" s="14">
        <f t="shared" si="14"/>
        <v>0</v>
      </c>
    </row>
    <row r="47">
      <c r="A47" s="15" t="s">
        <v>14</v>
      </c>
      <c r="B47" s="4"/>
      <c r="C47" s="4"/>
      <c r="D47" s="5"/>
      <c r="E47" s="16">
        <f t="shared" ref="E47:F47" si="15">SUM(E43:E46)</f>
        <v>50</v>
      </c>
      <c r="F47" s="9">
        <f t="shared" si="15"/>
        <v>0</v>
      </c>
    </row>
    <row r="49">
      <c r="A49" s="10" t="s">
        <v>25</v>
      </c>
    </row>
    <row r="50">
      <c r="A50" s="28" t="s">
        <v>6</v>
      </c>
      <c r="B50" s="28" t="s">
        <v>7</v>
      </c>
      <c r="C50" s="28" t="s">
        <v>8</v>
      </c>
      <c r="D50" s="28" t="s">
        <v>9</v>
      </c>
      <c r="E50" s="28" t="s">
        <v>10</v>
      </c>
      <c r="F50" s="28" t="s">
        <v>11</v>
      </c>
    </row>
    <row r="51">
      <c r="A51" s="12">
        <v>45093.0</v>
      </c>
      <c r="B51" s="13" t="s">
        <v>26</v>
      </c>
      <c r="C51" s="13">
        <v>8.0</v>
      </c>
      <c r="D51" s="13">
        <v>2.0</v>
      </c>
      <c r="E51" s="13">
        <f t="shared" ref="E51:E54" si="16">C51*D51</f>
        <v>16</v>
      </c>
      <c r="F51" s="14">
        <f t="shared" ref="F51:F54" si="17">E51*$D$4</f>
        <v>0</v>
      </c>
    </row>
    <row r="52">
      <c r="A52" s="12">
        <v>45093.0</v>
      </c>
      <c r="B52" s="13" t="s">
        <v>27</v>
      </c>
      <c r="C52" s="13">
        <v>8.0</v>
      </c>
      <c r="D52" s="13">
        <v>2.0</v>
      </c>
      <c r="E52" s="13">
        <f t="shared" si="16"/>
        <v>16</v>
      </c>
      <c r="F52" s="14">
        <f t="shared" si="17"/>
        <v>0</v>
      </c>
    </row>
    <row r="53">
      <c r="A53" s="12">
        <v>45094.0</v>
      </c>
      <c r="B53" s="13" t="s">
        <v>26</v>
      </c>
      <c r="C53" s="13">
        <v>8.0</v>
      </c>
      <c r="D53" s="13">
        <v>2.0</v>
      </c>
      <c r="E53" s="13">
        <f t="shared" si="16"/>
        <v>16</v>
      </c>
      <c r="F53" s="14">
        <f t="shared" si="17"/>
        <v>0</v>
      </c>
    </row>
    <row r="54">
      <c r="A54" s="12">
        <v>45094.0</v>
      </c>
      <c r="B54" s="13" t="s">
        <v>27</v>
      </c>
      <c r="C54" s="13">
        <v>8.0</v>
      </c>
      <c r="D54" s="13">
        <v>2.0</v>
      </c>
      <c r="E54" s="13">
        <f t="shared" si="16"/>
        <v>16</v>
      </c>
      <c r="F54" s="14">
        <f t="shared" si="17"/>
        <v>0</v>
      </c>
    </row>
    <row r="55">
      <c r="A55" s="15" t="s">
        <v>14</v>
      </c>
      <c r="B55" s="4"/>
      <c r="C55" s="4"/>
      <c r="D55" s="5"/>
      <c r="E55" s="16">
        <f t="shared" ref="E55:F55" si="18">SUM(E51:E54)</f>
        <v>64</v>
      </c>
      <c r="F55" s="9">
        <f t="shared" si="18"/>
        <v>0</v>
      </c>
    </row>
    <row r="57">
      <c r="A57" s="10" t="s">
        <v>28</v>
      </c>
    </row>
    <row r="58">
      <c r="A58" s="28" t="s">
        <v>6</v>
      </c>
      <c r="B58" s="28" t="s">
        <v>7</v>
      </c>
      <c r="C58" s="28" t="s">
        <v>8</v>
      </c>
      <c r="D58" s="28" t="s">
        <v>9</v>
      </c>
      <c r="E58" s="28" t="s">
        <v>10</v>
      </c>
      <c r="F58" s="28" t="s">
        <v>11</v>
      </c>
    </row>
    <row r="59">
      <c r="A59" s="12">
        <v>45093.0</v>
      </c>
      <c r="B59" s="13" t="s">
        <v>29</v>
      </c>
      <c r="C59" s="13">
        <v>12.0</v>
      </c>
      <c r="D59" s="13">
        <v>3.0</v>
      </c>
      <c r="E59" s="13">
        <f t="shared" ref="E59:E60" si="19">C59*D59</f>
        <v>36</v>
      </c>
      <c r="F59" s="14">
        <f t="shared" ref="F59:F60" si="20">E59*$D$4</f>
        <v>0</v>
      </c>
    </row>
    <row r="60">
      <c r="A60" s="12">
        <v>45094.0</v>
      </c>
      <c r="B60" s="13" t="s">
        <v>29</v>
      </c>
      <c r="C60" s="13">
        <v>12.0</v>
      </c>
      <c r="D60" s="13">
        <v>3.0</v>
      </c>
      <c r="E60" s="13">
        <f t="shared" si="19"/>
        <v>36</v>
      </c>
      <c r="F60" s="14">
        <f t="shared" si="20"/>
        <v>0</v>
      </c>
    </row>
    <row r="61">
      <c r="A61" s="15" t="s">
        <v>14</v>
      </c>
      <c r="B61" s="4"/>
      <c r="C61" s="4"/>
      <c r="D61" s="5"/>
      <c r="E61" s="16">
        <f t="shared" ref="E61:F61" si="21">SUM(E59:E60)</f>
        <v>72</v>
      </c>
      <c r="F61" s="9">
        <f t="shared" si="21"/>
        <v>0</v>
      </c>
    </row>
    <row r="63">
      <c r="A63" s="10" t="s">
        <v>30</v>
      </c>
    </row>
    <row r="64">
      <c r="A64" s="28" t="s">
        <v>6</v>
      </c>
      <c r="B64" s="28" t="s">
        <v>7</v>
      </c>
      <c r="C64" s="28" t="s">
        <v>8</v>
      </c>
      <c r="D64" s="28" t="s">
        <v>9</v>
      </c>
      <c r="E64" s="28" t="s">
        <v>10</v>
      </c>
      <c r="F64" s="28" t="s">
        <v>11</v>
      </c>
    </row>
    <row r="65">
      <c r="A65" s="12">
        <v>45093.0</v>
      </c>
      <c r="B65" s="13" t="s">
        <v>31</v>
      </c>
      <c r="C65" s="13">
        <v>12.0</v>
      </c>
      <c r="D65" s="13">
        <v>2.0</v>
      </c>
      <c r="E65" s="13">
        <f t="shared" ref="E65:E66" si="22">C65*D65</f>
        <v>24</v>
      </c>
      <c r="F65" s="14">
        <f t="shared" ref="F65:F66" si="23">E65*$D$4</f>
        <v>0</v>
      </c>
    </row>
    <row r="66">
      <c r="A66" s="12">
        <v>45094.0</v>
      </c>
      <c r="B66" s="13" t="s">
        <v>31</v>
      </c>
      <c r="C66" s="13">
        <v>12.0</v>
      </c>
      <c r="D66" s="13">
        <v>2.0</v>
      </c>
      <c r="E66" s="13">
        <f t="shared" si="22"/>
        <v>24</v>
      </c>
      <c r="F66" s="14">
        <f t="shared" si="23"/>
        <v>0</v>
      </c>
    </row>
    <row r="67">
      <c r="A67" s="15" t="s">
        <v>14</v>
      </c>
      <c r="B67" s="4"/>
      <c r="C67" s="4"/>
      <c r="D67" s="5"/>
      <c r="E67" s="16">
        <f t="shared" ref="E67:F67" si="24">SUM(E65:E66)</f>
        <v>48</v>
      </c>
      <c r="F67" s="9">
        <f t="shared" si="24"/>
        <v>0</v>
      </c>
    </row>
    <row r="68">
      <c r="A68" s="10"/>
    </row>
    <row r="69">
      <c r="A69" s="10" t="s">
        <v>32</v>
      </c>
    </row>
    <row r="70">
      <c r="A70" s="28" t="s">
        <v>6</v>
      </c>
      <c r="B70" s="28" t="s">
        <v>7</v>
      </c>
      <c r="C70" s="28" t="s">
        <v>8</v>
      </c>
      <c r="D70" s="28" t="s">
        <v>9</v>
      </c>
      <c r="E70" s="28" t="s">
        <v>10</v>
      </c>
      <c r="F70" s="28" t="s">
        <v>11</v>
      </c>
    </row>
    <row r="71">
      <c r="A71" s="12">
        <v>45093.0</v>
      </c>
      <c r="B71" s="13" t="s">
        <v>29</v>
      </c>
      <c r="C71" s="13">
        <v>12.0</v>
      </c>
      <c r="D71" s="13">
        <v>2.0</v>
      </c>
      <c r="E71" s="13">
        <f t="shared" ref="E71:E72" si="25">C71*D71</f>
        <v>24</v>
      </c>
      <c r="F71" s="14">
        <f t="shared" ref="F71:F72" si="26">E71*$D$4</f>
        <v>0</v>
      </c>
    </row>
    <row r="72">
      <c r="A72" s="12">
        <v>45094.0</v>
      </c>
      <c r="B72" s="13" t="s">
        <v>29</v>
      </c>
      <c r="C72" s="13">
        <v>12.0</v>
      </c>
      <c r="D72" s="13">
        <v>2.0</v>
      </c>
      <c r="E72" s="13">
        <f t="shared" si="25"/>
        <v>24</v>
      </c>
      <c r="F72" s="14">
        <f t="shared" si="26"/>
        <v>0</v>
      </c>
    </row>
    <row r="73">
      <c r="A73" s="15" t="s">
        <v>14</v>
      </c>
      <c r="B73" s="4"/>
      <c r="C73" s="4"/>
      <c r="D73" s="5"/>
      <c r="E73" s="16">
        <f t="shared" ref="E73:F73" si="27">SUM(E71:E72)</f>
        <v>48</v>
      </c>
      <c r="F73" s="9">
        <f t="shared" si="27"/>
        <v>0</v>
      </c>
    </row>
    <row r="75">
      <c r="A75" s="10" t="s">
        <v>33</v>
      </c>
    </row>
    <row r="76">
      <c r="A76" s="28" t="s">
        <v>6</v>
      </c>
      <c r="B76" s="28" t="s">
        <v>7</v>
      </c>
      <c r="C76" s="28" t="s">
        <v>8</v>
      </c>
      <c r="D76" s="28" t="s">
        <v>9</v>
      </c>
      <c r="E76" s="28" t="s">
        <v>10</v>
      </c>
      <c r="F76" s="28" t="s">
        <v>11</v>
      </c>
    </row>
    <row r="77">
      <c r="A77" s="12">
        <v>45093.0</v>
      </c>
      <c r="B77" s="13" t="s">
        <v>34</v>
      </c>
      <c r="C77" s="13">
        <v>2.0</v>
      </c>
      <c r="D77" s="13">
        <v>2.0</v>
      </c>
      <c r="E77" s="13">
        <f t="shared" ref="E77:E80" si="28">C77*D77</f>
        <v>4</v>
      </c>
      <c r="F77" s="14">
        <f t="shared" ref="F77:F80" si="29">E77*$D$4</f>
        <v>0</v>
      </c>
    </row>
    <row r="78">
      <c r="A78" s="12">
        <v>45093.0</v>
      </c>
      <c r="B78" s="13" t="s">
        <v>31</v>
      </c>
      <c r="C78" s="13">
        <v>12.0</v>
      </c>
      <c r="D78" s="13">
        <v>6.0</v>
      </c>
      <c r="E78" s="13">
        <f t="shared" si="28"/>
        <v>72</v>
      </c>
      <c r="F78" s="14">
        <f t="shared" si="29"/>
        <v>0</v>
      </c>
    </row>
    <row r="79">
      <c r="A79" s="12">
        <v>45094.0</v>
      </c>
      <c r="B79" s="13" t="s">
        <v>34</v>
      </c>
      <c r="C79" s="13">
        <v>2.0</v>
      </c>
      <c r="D79" s="13">
        <v>2.0</v>
      </c>
      <c r="E79" s="13">
        <f t="shared" si="28"/>
        <v>4</v>
      </c>
      <c r="F79" s="14">
        <f t="shared" si="29"/>
        <v>0</v>
      </c>
    </row>
    <row r="80">
      <c r="A80" s="12">
        <v>45094.0</v>
      </c>
      <c r="B80" s="13" t="s">
        <v>35</v>
      </c>
      <c r="C80" s="13">
        <v>12.0</v>
      </c>
      <c r="D80" s="13">
        <v>6.0</v>
      </c>
      <c r="E80" s="13">
        <f t="shared" si="28"/>
        <v>72</v>
      </c>
      <c r="F80" s="14">
        <f t="shared" si="29"/>
        <v>0</v>
      </c>
    </row>
    <row r="81">
      <c r="A81" s="15" t="s">
        <v>14</v>
      </c>
      <c r="B81" s="4"/>
      <c r="C81" s="4"/>
      <c r="D81" s="5"/>
      <c r="E81" s="16">
        <f t="shared" ref="E81:F81" si="30">SUM(E77:E80)</f>
        <v>152</v>
      </c>
      <c r="F81" s="9">
        <f t="shared" si="30"/>
        <v>0</v>
      </c>
    </row>
    <row r="83">
      <c r="A83" s="10" t="s">
        <v>36</v>
      </c>
    </row>
    <row r="84">
      <c r="A84" s="28" t="s">
        <v>6</v>
      </c>
      <c r="B84" s="28" t="s">
        <v>7</v>
      </c>
      <c r="C84" s="28" t="s">
        <v>8</v>
      </c>
      <c r="D84" s="28" t="s">
        <v>9</v>
      </c>
      <c r="E84" s="28" t="s">
        <v>10</v>
      </c>
      <c r="F84" s="28" t="s">
        <v>11</v>
      </c>
    </row>
    <row r="85">
      <c r="A85" s="12">
        <v>45093.0</v>
      </c>
      <c r="B85" s="13" t="s">
        <v>37</v>
      </c>
      <c r="C85" s="13">
        <v>4.0</v>
      </c>
      <c r="D85" s="13">
        <v>1.0</v>
      </c>
      <c r="E85" s="13">
        <f t="shared" ref="E85:E88" si="31">C85*D85</f>
        <v>4</v>
      </c>
      <c r="F85" s="14">
        <f t="shared" ref="F85:F88" si="32">E85*$D$4</f>
        <v>0</v>
      </c>
    </row>
    <row r="86">
      <c r="A86" s="12">
        <v>45093.0</v>
      </c>
      <c r="B86" s="13" t="s">
        <v>31</v>
      </c>
      <c r="C86" s="13">
        <v>12.0</v>
      </c>
      <c r="D86" s="13">
        <v>2.0</v>
      </c>
      <c r="E86" s="13">
        <f t="shared" si="31"/>
        <v>24</v>
      </c>
      <c r="F86" s="14">
        <f t="shared" si="32"/>
        <v>0</v>
      </c>
    </row>
    <row r="87">
      <c r="A87" s="12">
        <v>45094.0</v>
      </c>
      <c r="B87" s="13" t="s">
        <v>37</v>
      </c>
      <c r="C87" s="13">
        <v>4.0</v>
      </c>
      <c r="D87" s="13">
        <v>1.0</v>
      </c>
      <c r="E87" s="13">
        <f t="shared" si="31"/>
        <v>4</v>
      </c>
      <c r="F87" s="14">
        <f t="shared" si="32"/>
        <v>0</v>
      </c>
    </row>
    <row r="88">
      <c r="A88" s="12">
        <v>45094.0</v>
      </c>
      <c r="B88" s="13" t="s">
        <v>31</v>
      </c>
      <c r="C88" s="13">
        <v>12.0</v>
      </c>
      <c r="D88" s="13">
        <v>2.0</v>
      </c>
      <c r="E88" s="13">
        <f t="shared" si="31"/>
        <v>24</v>
      </c>
      <c r="F88" s="14">
        <f t="shared" si="32"/>
        <v>0</v>
      </c>
    </row>
    <row r="89">
      <c r="A89" s="15" t="s">
        <v>14</v>
      </c>
      <c r="B89" s="4"/>
      <c r="C89" s="4"/>
      <c r="D89" s="5"/>
      <c r="E89" s="16">
        <f t="shared" ref="E89:F89" si="33">SUM(E85:E88)</f>
        <v>56</v>
      </c>
      <c r="F89" s="9">
        <f t="shared" si="33"/>
        <v>0</v>
      </c>
    </row>
    <row r="91">
      <c r="A91" s="10" t="s">
        <v>38</v>
      </c>
    </row>
    <row r="92">
      <c r="A92" s="28" t="s">
        <v>6</v>
      </c>
      <c r="B92" s="28" t="s">
        <v>7</v>
      </c>
      <c r="C92" s="28" t="s">
        <v>8</v>
      </c>
      <c r="D92" s="28" t="s">
        <v>9</v>
      </c>
      <c r="E92" s="28" t="s">
        <v>10</v>
      </c>
      <c r="F92" s="28" t="s">
        <v>11</v>
      </c>
    </row>
    <row r="93">
      <c r="A93" s="12">
        <v>45093.0</v>
      </c>
      <c r="B93" s="13" t="s">
        <v>37</v>
      </c>
      <c r="C93" s="13">
        <v>4.0</v>
      </c>
      <c r="D93" s="13">
        <v>3.0</v>
      </c>
      <c r="E93" s="13">
        <f t="shared" ref="E93:E96" si="34">C93*D93</f>
        <v>12</v>
      </c>
      <c r="F93" s="14">
        <f t="shared" ref="F93:F96" si="35">E93*$D$4</f>
        <v>0</v>
      </c>
    </row>
    <row r="94">
      <c r="A94" s="12">
        <v>45093.0</v>
      </c>
      <c r="B94" s="13" t="s">
        <v>23</v>
      </c>
      <c r="C94" s="13">
        <v>12.0</v>
      </c>
      <c r="D94" s="13">
        <v>5.0</v>
      </c>
      <c r="E94" s="13">
        <f t="shared" si="34"/>
        <v>60</v>
      </c>
      <c r="F94" s="14">
        <f t="shared" si="35"/>
        <v>0</v>
      </c>
    </row>
    <row r="95">
      <c r="A95" s="12">
        <v>45094.0</v>
      </c>
      <c r="B95" s="13" t="s">
        <v>37</v>
      </c>
      <c r="C95" s="13">
        <v>4.0</v>
      </c>
      <c r="D95" s="13">
        <v>3.0</v>
      </c>
      <c r="E95" s="13">
        <f t="shared" si="34"/>
        <v>12</v>
      </c>
      <c r="F95" s="14">
        <f t="shared" si="35"/>
        <v>0</v>
      </c>
    </row>
    <row r="96">
      <c r="A96" s="12">
        <v>45094.0</v>
      </c>
      <c r="B96" s="13" t="s">
        <v>23</v>
      </c>
      <c r="C96" s="13">
        <v>12.0</v>
      </c>
      <c r="D96" s="13">
        <v>5.0</v>
      </c>
      <c r="E96" s="13">
        <f t="shared" si="34"/>
        <v>60</v>
      </c>
      <c r="F96" s="14">
        <f t="shared" si="35"/>
        <v>0</v>
      </c>
    </row>
    <row r="97">
      <c r="A97" s="15" t="s">
        <v>14</v>
      </c>
      <c r="B97" s="4"/>
      <c r="C97" s="4"/>
      <c r="D97" s="5"/>
      <c r="E97" s="16">
        <f t="shared" ref="E97:F97" si="36">SUM(E93:E96)</f>
        <v>144</v>
      </c>
      <c r="F97" s="9">
        <f t="shared" si="36"/>
        <v>0</v>
      </c>
    </row>
    <row r="99">
      <c r="A99" s="10" t="s">
        <v>39</v>
      </c>
    </row>
    <row r="100">
      <c r="A100" s="29" t="s">
        <v>6</v>
      </c>
      <c r="B100" s="29" t="s">
        <v>7</v>
      </c>
      <c r="C100" s="29" t="s">
        <v>8</v>
      </c>
      <c r="D100" s="29" t="s">
        <v>9</v>
      </c>
      <c r="E100" s="29" t="s">
        <v>10</v>
      </c>
      <c r="F100" s="29" t="s">
        <v>11</v>
      </c>
    </row>
    <row r="101">
      <c r="A101" s="12">
        <v>45092.0</v>
      </c>
      <c r="B101" s="13" t="s">
        <v>40</v>
      </c>
      <c r="C101" s="13">
        <v>10.0</v>
      </c>
      <c r="D101" s="13">
        <v>1.0</v>
      </c>
      <c r="E101" s="13">
        <f t="shared" ref="E101:E107" si="37">C101*D101</f>
        <v>10</v>
      </c>
      <c r="F101" s="14">
        <f t="shared" ref="F101:F107" si="38">E101*$D$4</f>
        <v>0</v>
      </c>
    </row>
    <row r="102">
      <c r="A102" s="12">
        <v>45093.0</v>
      </c>
      <c r="B102" s="13" t="s">
        <v>26</v>
      </c>
      <c r="C102" s="13">
        <v>8.0</v>
      </c>
      <c r="D102" s="13">
        <v>2.0</v>
      </c>
      <c r="E102" s="13">
        <f t="shared" si="37"/>
        <v>16</v>
      </c>
      <c r="F102" s="14">
        <f t="shared" si="38"/>
        <v>0</v>
      </c>
    </row>
    <row r="103">
      <c r="A103" s="12">
        <v>45093.0</v>
      </c>
      <c r="B103" s="13" t="s">
        <v>41</v>
      </c>
      <c r="C103" s="13">
        <v>10.0</v>
      </c>
      <c r="D103" s="13">
        <v>2.0</v>
      </c>
      <c r="E103" s="13">
        <f t="shared" si="37"/>
        <v>20</v>
      </c>
      <c r="F103" s="14">
        <f t="shared" si="38"/>
        <v>0</v>
      </c>
    </row>
    <row r="104">
      <c r="A104" s="12">
        <v>45094.0</v>
      </c>
      <c r="B104" s="13" t="s">
        <v>42</v>
      </c>
      <c r="C104" s="13">
        <v>6.0</v>
      </c>
      <c r="D104" s="13">
        <v>2.0</v>
      </c>
      <c r="E104" s="13">
        <f t="shared" si="37"/>
        <v>12</v>
      </c>
      <c r="F104" s="14">
        <f t="shared" si="38"/>
        <v>0</v>
      </c>
    </row>
    <row r="105">
      <c r="A105" s="12">
        <v>45094.0</v>
      </c>
      <c r="B105" s="13" t="s">
        <v>26</v>
      </c>
      <c r="C105" s="13">
        <v>8.0</v>
      </c>
      <c r="D105" s="13">
        <v>2.0</v>
      </c>
      <c r="E105" s="13">
        <f t="shared" si="37"/>
        <v>16</v>
      </c>
      <c r="F105" s="14">
        <f t="shared" si="38"/>
        <v>0</v>
      </c>
    </row>
    <row r="106">
      <c r="A106" s="12">
        <v>45094.0</v>
      </c>
      <c r="B106" s="13" t="s">
        <v>41</v>
      </c>
      <c r="C106" s="13">
        <v>10.0</v>
      </c>
      <c r="D106" s="13">
        <v>2.0</v>
      </c>
      <c r="E106" s="13">
        <f t="shared" si="37"/>
        <v>20</v>
      </c>
      <c r="F106" s="14">
        <f t="shared" si="38"/>
        <v>0</v>
      </c>
    </row>
    <row r="107">
      <c r="A107" s="12">
        <v>45095.0</v>
      </c>
      <c r="B107" s="13" t="s">
        <v>43</v>
      </c>
      <c r="C107" s="13">
        <v>8.0</v>
      </c>
      <c r="D107" s="13">
        <v>2.0</v>
      </c>
      <c r="E107" s="13">
        <f t="shared" si="37"/>
        <v>16</v>
      </c>
      <c r="F107" s="14">
        <f t="shared" si="38"/>
        <v>0</v>
      </c>
    </row>
    <row r="108">
      <c r="A108" s="15" t="s">
        <v>14</v>
      </c>
      <c r="B108" s="4"/>
      <c r="C108" s="4"/>
      <c r="D108" s="5"/>
      <c r="E108" s="16">
        <f t="shared" ref="E108:F108" si="39">SUM(E102:E107)</f>
        <v>100</v>
      </c>
      <c r="F108" s="9">
        <f t="shared" si="39"/>
        <v>0</v>
      </c>
    </row>
    <row r="110">
      <c r="A110" s="10" t="s">
        <v>44</v>
      </c>
    </row>
    <row r="111">
      <c r="A111" s="29" t="s">
        <v>6</v>
      </c>
      <c r="B111" s="29" t="s">
        <v>7</v>
      </c>
      <c r="C111" s="29" t="s">
        <v>8</v>
      </c>
      <c r="D111" s="29" t="s">
        <v>9</v>
      </c>
      <c r="E111" s="29" t="s">
        <v>10</v>
      </c>
      <c r="F111" s="29" t="s">
        <v>11</v>
      </c>
    </row>
    <row r="112">
      <c r="A112" s="12">
        <v>45093.0</v>
      </c>
      <c r="B112" s="13" t="s">
        <v>45</v>
      </c>
      <c r="C112" s="13">
        <v>12.0</v>
      </c>
      <c r="D112" s="13">
        <v>1.0</v>
      </c>
      <c r="E112" s="13">
        <f t="shared" ref="E112:E113" si="40">C112*D112</f>
        <v>12</v>
      </c>
      <c r="F112" s="14">
        <f t="shared" ref="F112:F113" si="41">E112*$D$4</f>
        <v>0</v>
      </c>
    </row>
    <row r="113">
      <c r="A113" s="12">
        <v>45094.0</v>
      </c>
      <c r="B113" s="13" t="s">
        <v>45</v>
      </c>
      <c r="C113" s="13">
        <v>12.0</v>
      </c>
      <c r="D113" s="13">
        <v>1.0</v>
      </c>
      <c r="E113" s="13">
        <f t="shared" si="40"/>
        <v>12</v>
      </c>
      <c r="F113" s="14">
        <f t="shared" si="41"/>
        <v>0</v>
      </c>
    </row>
    <row r="114">
      <c r="A114" s="15" t="s">
        <v>14</v>
      </c>
      <c r="B114" s="4"/>
      <c r="C114" s="4"/>
      <c r="D114" s="5"/>
      <c r="E114" s="16">
        <f t="shared" ref="E114:F114" si="42">SUM(E112:E113)</f>
        <v>24</v>
      </c>
      <c r="F114" s="9">
        <f t="shared" si="42"/>
        <v>0</v>
      </c>
    </row>
    <row r="116">
      <c r="A116" s="10" t="s">
        <v>46</v>
      </c>
    </row>
    <row r="117">
      <c r="A117" s="30" t="s">
        <v>6</v>
      </c>
      <c r="B117" s="30" t="s">
        <v>7</v>
      </c>
      <c r="C117" s="30" t="s">
        <v>8</v>
      </c>
      <c r="D117" s="30" t="s">
        <v>9</v>
      </c>
      <c r="E117" s="30" t="s">
        <v>10</v>
      </c>
      <c r="F117" s="30" t="s">
        <v>11</v>
      </c>
    </row>
    <row r="118">
      <c r="A118" s="12">
        <v>45093.0</v>
      </c>
      <c r="B118" s="13" t="s">
        <v>47</v>
      </c>
      <c r="C118" s="13">
        <v>10.0</v>
      </c>
      <c r="D118" s="13">
        <v>2.0</v>
      </c>
      <c r="E118" s="13">
        <f t="shared" ref="E118:E120" si="43">C118*D118</f>
        <v>20</v>
      </c>
      <c r="F118" s="14">
        <f t="shared" ref="F118:F120" si="44">E118*$D$4</f>
        <v>0</v>
      </c>
    </row>
    <row r="119">
      <c r="A119" s="12">
        <v>45094.0</v>
      </c>
      <c r="B119" s="13" t="s">
        <v>48</v>
      </c>
      <c r="C119" s="13">
        <v>9.0</v>
      </c>
      <c r="D119" s="13">
        <v>4.0</v>
      </c>
      <c r="E119" s="13">
        <f t="shared" si="43"/>
        <v>36</v>
      </c>
      <c r="F119" s="14">
        <f t="shared" si="44"/>
        <v>0</v>
      </c>
    </row>
    <row r="120">
      <c r="A120" s="12">
        <v>45095.0</v>
      </c>
      <c r="B120" s="13" t="s">
        <v>48</v>
      </c>
      <c r="C120" s="13">
        <v>9.0</v>
      </c>
      <c r="D120" s="13">
        <v>2.0</v>
      </c>
      <c r="E120" s="13">
        <f t="shared" si="43"/>
        <v>18</v>
      </c>
      <c r="F120" s="14">
        <f t="shared" si="44"/>
        <v>0</v>
      </c>
    </row>
    <row r="121">
      <c r="A121" s="15" t="s">
        <v>14</v>
      </c>
      <c r="B121" s="4"/>
      <c r="C121" s="4"/>
      <c r="D121" s="5"/>
      <c r="E121" s="16">
        <f t="shared" ref="E121:F121" si="45">SUM(E118:E120)</f>
        <v>74</v>
      </c>
      <c r="F121" s="9">
        <f t="shared" si="45"/>
        <v>0</v>
      </c>
    </row>
    <row r="123">
      <c r="A123" s="10" t="s">
        <v>49</v>
      </c>
    </row>
    <row r="124">
      <c r="A124" s="30" t="s">
        <v>6</v>
      </c>
      <c r="B124" s="30" t="s">
        <v>7</v>
      </c>
      <c r="C124" s="30" t="s">
        <v>8</v>
      </c>
      <c r="D124" s="30" t="s">
        <v>9</v>
      </c>
      <c r="E124" s="30" t="s">
        <v>10</v>
      </c>
      <c r="F124" s="30" t="s">
        <v>11</v>
      </c>
    </row>
    <row r="125">
      <c r="A125" s="12">
        <v>45093.0</v>
      </c>
      <c r="B125" s="13" t="s">
        <v>47</v>
      </c>
      <c r="C125" s="13">
        <v>10.0</v>
      </c>
      <c r="D125" s="13">
        <v>2.0</v>
      </c>
      <c r="E125" s="13">
        <f t="shared" ref="E125:E127" si="46">C125*D125</f>
        <v>20</v>
      </c>
      <c r="F125" s="14">
        <f t="shared" ref="F125:F127" si="47">E125*$D$4</f>
        <v>0</v>
      </c>
    </row>
    <row r="126">
      <c r="A126" s="12">
        <v>45094.0</v>
      </c>
      <c r="B126" s="13" t="s">
        <v>47</v>
      </c>
      <c r="C126" s="13">
        <v>10.0</v>
      </c>
      <c r="D126" s="13">
        <v>2.0</v>
      </c>
      <c r="E126" s="13">
        <f t="shared" si="46"/>
        <v>20</v>
      </c>
      <c r="F126" s="14">
        <f t="shared" si="47"/>
        <v>0</v>
      </c>
    </row>
    <row r="127">
      <c r="A127" s="12">
        <v>45095.0</v>
      </c>
      <c r="B127" s="13" t="s">
        <v>47</v>
      </c>
      <c r="C127" s="13">
        <v>10.0</v>
      </c>
      <c r="D127" s="13">
        <v>2.0</v>
      </c>
      <c r="E127" s="13">
        <f t="shared" si="46"/>
        <v>20</v>
      </c>
      <c r="F127" s="14">
        <f t="shared" si="47"/>
        <v>0</v>
      </c>
    </row>
    <row r="128">
      <c r="A128" s="15" t="s">
        <v>14</v>
      </c>
      <c r="B128" s="4"/>
      <c r="C128" s="4"/>
      <c r="D128" s="5"/>
      <c r="E128" s="16">
        <f t="shared" ref="E128:F128" si="48">SUM(E125:E127)</f>
        <v>60</v>
      </c>
      <c r="F128" s="9">
        <f t="shared" si="48"/>
        <v>0</v>
      </c>
    </row>
  </sheetData>
  <mergeCells count="17">
    <mergeCell ref="A4:C4"/>
    <mergeCell ref="A12:D12"/>
    <mergeCell ref="A18:D18"/>
    <mergeCell ref="A31:D31"/>
    <mergeCell ref="A39:D39"/>
    <mergeCell ref="A47:D47"/>
    <mergeCell ref="A55:D55"/>
    <mergeCell ref="A114:D114"/>
    <mergeCell ref="A121:D121"/>
    <mergeCell ref="A128:D128"/>
    <mergeCell ref="A61:D61"/>
    <mergeCell ref="A67:D67"/>
    <mergeCell ref="A73:D73"/>
    <mergeCell ref="A81:D81"/>
    <mergeCell ref="A89:D89"/>
    <mergeCell ref="A97:D97"/>
    <mergeCell ref="A108:D108"/>
  </mergeCells>
  <drawing r:id="rId1"/>
</worksheet>
</file>